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FOOD таблица\"/>
    </mc:Choice>
  </mc:AlternateContent>
  <xr:revisionPtr revIDLastSave="0" documentId="13_ncr:1_{181B74C8-2EAE-4FD8-84D4-DDB1C3A87123}" xr6:coauthVersionLast="37" xr6:coauthVersionMax="47" xr10:uidLastSave="{00000000-0000-0000-0000-000000000000}"/>
  <bookViews>
    <workbookView xWindow="0" yWindow="0" windowWidth="23040" windowHeight="9060" tabRatio="0" xr2:uid="{00000000-000D-0000-FFFF-FFFF00000000}"/>
  </bookViews>
  <sheets>
    <sheet name="TDSheet" sheetId="1" r:id="rId1"/>
  </sheets>
  <calcPr calcId="179021" refMode="R1C1"/>
</workbook>
</file>

<file path=xl/calcChain.xml><?xml version="1.0" encoding="utf-8"?>
<calcChain xmlns="http://schemas.openxmlformats.org/spreadsheetml/2006/main">
  <c r="I13" i="1" l="1"/>
  <c r="H23" i="1" l="1"/>
  <c r="H7" i="1"/>
  <c r="G27" i="1" l="1"/>
  <c r="F27" i="1"/>
  <c r="E27" i="1"/>
  <c r="D27" i="1"/>
  <c r="H26" i="1"/>
  <c r="H25" i="1"/>
  <c r="H24" i="1"/>
  <c r="H22" i="1"/>
  <c r="H21" i="1"/>
  <c r="H20" i="1"/>
  <c r="G13" i="1"/>
  <c r="F13" i="1"/>
  <c r="E13" i="1"/>
  <c r="D13" i="1"/>
  <c r="H11" i="1"/>
  <c r="H10" i="1"/>
  <c r="H9" i="1"/>
  <c r="H8" i="1"/>
  <c r="H6" i="1"/>
  <c r="H5" i="1"/>
  <c r="H27" i="1" l="1"/>
  <c r="H13" i="1"/>
</calcChain>
</file>

<file path=xl/sharedStrings.xml><?xml version="1.0" encoding="utf-8"?>
<sst xmlns="http://schemas.openxmlformats.org/spreadsheetml/2006/main" count="48" uniqueCount="30">
  <si>
    <t>Неделя:</t>
  </si>
  <si>
    <t>1</t>
  </si>
  <si>
    <t>День:</t>
  </si>
  <si>
    <t>Прием пищи</t>
  </si>
  <si>
    <t>Наименование блюда</t>
  </si>
  <si>
    <t>Вес блюда</t>
  </si>
  <si>
    <t>Пищевые вещества</t>
  </si>
  <si>
    <t>Энерге-
тическая ценность</t>
  </si>
  <si>
    <t>Белки</t>
  </si>
  <si>
    <t>Жиры</t>
  </si>
  <si>
    <t>Углеводы</t>
  </si>
  <si>
    <t>2</t>
  </si>
  <si>
    <t>Обед</t>
  </si>
  <si>
    <t>Итого за Обед</t>
  </si>
  <si>
    <t>среда</t>
  </si>
  <si>
    <t>суббота</t>
  </si>
  <si>
    <t>(лист 12)</t>
  </si>
  <si>
    <t>Хлеб ржано-пшеничный вит (обед)</t>
  </si>
  <si>
    <t>Хлеб пшеничный вит. (обед)</t>
  </si>
  <si>
    <t>Возрастная категория: 7 - 11 лет</t>
  </si>
  <si>
    <t>Салат витаминный</t>
  </si>
  <si>
    <t>Рыба тушеная с овощами</t>
  </si>
  <si>
    <t>Пюре картофельное</t>
  </si>
  <si>
    <t>Компот из свежих плодов или ягод</t>
  </si>
  <si>
    <t>Винегрет овощной</t>
  </si>
  <si>
    <t>Суп картофельный с бобовыми</t>
  </si>
  <si>
    <t>Котлеты или биточки рыбные</t>
  </si>
  <si>
    <t>Стоимость</t>
  </si>
  <si>
    <t>Рассольник ленинградский</t>
  </si>
  <si>
    <t>Сок 0.2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</si>
</sst>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8"/>
      <name val="Arial"/>
    </font>
    <font>
      <b/>
      <sz val="8"/>
      <name val="Arial"/>
      <family val="2"/>
      <charset val="204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1" fillId="0" borderId="6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5" xfId="0" applyBorder="1" applyAlignment="1">
      <alignment horizontal="center" vertical="top" wrapText="1"/>
    </xf>
    <xf numFmtId="0" fontId="0" fillId="0" borderId="5" xfId="0" applyBorder="1" applyAlignment="1">
      <alignment horizontal="center" vertical="top"/>
    </xf>
    <xf numFmtId="0" fontId="0" fillId="0" borderId="5" xfId="0" applyBorder="1" applyAlignment="1">
      <alignment horizontal="center" vertical="center" wrapText="1"/>
    </xf>
    <xf numFmtId="0" fontId="1" fillId="0" borderId="7" xfId="0" applyFont="1" applyBorder="1" applyAlignment="1">
      <alignment horizontal="left" indent="1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right"/>
    </xf>
    <xf numFmtId="0" fontId="0" fillId="2" borderId="0" xfId="0" applyFill="1"/>
    <xf numFmtId="0" fontId="0" fillId="3" borderId="0" xfId="0" applyFill="1"/>
    <xf numFmtId="0" fontId="0" fillId="3" borderId="0" xfId="0" applyFill="1" applyAlignment="1">
      <alignment horizontal="left"/>
    </xf>
    <xf numFmtId="0" fontId="2" fillId="4" borderId="5" xfId="0" applyFont="1" applyFill="1" applyBorder="1" applyAlignment="1">
      <alignment horizontal="center" vertical="top" wrapText="1"/>
    </xf>
    <xf numFmtId="0" fontId="0" fillId="4" borderId="5" xfId="0" applyFill="1" applyBorder="1" applyAlignment="1">
      <alignment horizontal="center" vertical="top"/>
    </xf>
    <xf numFmtId="0" fontId="0" fillId="4" borderId="0" xfId="0" applyFill="1"/>
    <xf numFmtId="0" fontId="0" fillId="0" borderId="5" xfId="0" applyBorder="1" applyAlignment="1">
      <alignment horizontal="left" vertical="top" wrapText="1"/>
    </xf>
    <xf numFmtId="0" fontId="1" fillId="0" borderId="7" xfId="0" applyFont="1" applyBorder="1" applyAlignment="1">
      <alignment horizontal="left" indent="1"/>
    </xf>
    <xf numFmtId="0" fontId="1" fillId="4" borderId="9" xfId="0" applyFont="1" applyFill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AJ28"/>
  <sheetViews>
    <sheetView tabSelected="1" zoomScale="120" zoomScaleNormal="120" workbookViewId="0">
      <selection activeCell="B12" sqref="A1:C12"/>
    </sheetView>
  </sheetViews>
  <sheetFormatPr defaultColWidth="10.42578125" defaultRowHeight="11.4" customHeight="1" x14ac:dyDescent="0.2"/>
  <cols>
    <col min="1" max="1" width="12.140625" style="1" customWidth="1"/>
    <col min="2" max="2" width="12.85546875" style="1" customWidth="1"/>
    <col min="3" max="3" width="19.85546875" style="1" customWidth="1"/>
    <col min="4" max="4" width="10.42578125" style="1" customWidth="1"/>
    <col min="5" max="8" width="11.7109375" style="1" customWidth="1"/>
    <col min="9" max="9" width="12.7109375" style="1" customWidth="1"/>
    <col min="10" max="36" width="10.42578125" style="15"/>
  </cols>
  <sheetData>
    <row r="1" spans="1:36" s="14" customFormat="1" ht="11.1" customHeight="1" x14ac:dyDescent="0.2">
      <c r="A1" s="11" t="s">
        <v>19</v>
      </c>
      <c r="B1" s="12"/>
      <c r="C1" s="12"/>
      <c r="D1" s="13" t="s">
        <v>0</v>
      </c>
      <c r="E1" s="12" t="s">
        <v>1</v>
      </c>
      <c r="F1" s="12"/>
      <c r="G1" s="13" t="s">
        <v>2</v>
      </c>
      <c r="H1" s="12" t="s">
        <v>14</v>
      </c>
      <c r="I1" s="12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</row>
    <row r="2" spans="1:36" s="1" customFormat="1" ht="20.100000000000001" customHeight="1" x14ac:dyDescent="0.2">
      <c r="A2" s="25" t="s">
        <v>3</v>
      </c>
      <c r="B2" s="25" t="s">
        <v>4</v>
      </c>
      <c r="C2" s="25"/>
      <c r="D2" s="25" t="s">
        <v>5</v>
      </c>
      <c r="E2" s="27" t="s">
        <v>6</v>
      </c>
      <c r="F2" s="27"/>
      <c r="G2" s="27"/>
      <c r="H2" s="25" t="s">
        <v>7</v>
      </c>
      <c r="I2" s="25" t="s">
        <v>27</v>
      </c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</row>
    <row r="3" spans="1:36" s="1" customFormat="1" ht="21.9" customHeight="1" x14ac:dyDescent="0.2">
      <c r="A3" s="26"/>
      <c r="B3" s="28"/>
      <c r="C3" s="29"/>
      <c r="D3" s="26"/>
      <c r="E3" s="8" t="s">
        <v>8</v>
      </c>
      <c r="F3" s="8" t="s">
        <v>9</v>
      </c>
      <c r="G3" s="8" t="s">
        <v>10</v>
      </c>
      <c r="H3" s="26"/>
      <c r="I3" s="2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</row>
    <row r="4" spans="1:36" ht="11.1" customHeight="1" x14ac:dyDescent="0.2">
      <c r="A4" s="4" t="s">
        <v>12</v>
      </c>
      <c r="B4" s="21"/>
      <c r="C4" s="21"/>
      <c r="D4" s="9"/>
      <c r="E4" s="9"/>
      <c r="F4" s="9"/>
      <c r="G4" s="9"/>
      <c r="H4" s="9"/>
      <c r="I4" s="5"/>
    </row>
    <row r="5" spans="1:36" ht="11.1" customHeight="1" x14ac:dyDescent="0.2">
      <c r="A5" s="10"/>
      <c r="B5" s="20" t="s">
        <v>20</v>
      </c>
      <c r="C5" s="20"/>
      <c r="D5" s="6">
        <v>60</v>
      </c>
      <c r="E5" s="7">
        <v>0.8</v>
      </c>
      <c r="F5" s="7">
        <v>3.1</v>
      </c>
      <c r="G5" s="7">
        <v>4.7</v>
      </c>
      <c r="H5" s="7">
        <f>(E5+G5)*4+F5*9</f>
        <v>49.900000000000006</v>
      </c>
      <c r="I5" s="7">
        <v>4.67</v>
      </c>
    </row>
    <row r="6" spans="1:36" ht="11.1" customHeight="1" x14ac:dyDescent="0.2">
      <c r="A6" s="10"/>
      <c r="B6" s="20" t="s">
        <v>28</v>
      </c>
      <c r="C6" s="20"/>
      <c r="D6" s="6">
        <v>205</v>
      </c>
      <c r="E6" s="7">
        <v>2.4</v>
      </c>
      <c r="F6" s="7">
        <v>5.0999999999999996</v>
      </c>
      <c r="G6" s="7">
        <v>16.100000000000001</v>
      </c>
      <c r="H6" s="7">
        <f>(E6+G6)*4+F6*9</f>
        <v>119.9</v>
      </c>
      <c r="I6" s="7">
        <v>10.4</v>
      </c>
    </row>
    <row r="7" spans="1:36" ht="11.1" customHeight="1" x14ac:dyDescent="0.2">
      <c r="A7" s="10"/>
      <c r="B7" s="23" t="s">
        <v>21</v>
      </c>
      <c r="C7" s="24"/>
      <c r="D7" s="6">
        <v>120</v>
      </c>
      <c r="E7" s="7">
        <v>12.9</v>
      </c>
      <c r="F7" s="7">
        <v>10.199999999999999</v>
      </c>
      <c r="G7" s="7">
        <v>7.6</v>
      </c>
      <c r="H7" s="7">
        <f>(E7+G7)*4+F7*9</f>
        <v>173.8</v>
      </c>
      <c r="I7" s="7">
        <v>26.26</v>
      </c>
    </row>
    <row r="8" spans="1:36" ht="11.1" customHeight="1" x14ac:dyDescent="0.2">
      <c r="A8" s="10"/>
      <c r="B8" s="20" t="s">
        <v>22</v>
      </c>
      <c r="C8" s="20"/>
      <c r="D8" s="6">
        <v>150</v>
      </c>
      <c r="E8" s="7">
        <v>3.2</v>
      </c>
      <c r="F8" s="7">
        <v>7.8</v>
      </c>
      <c r="G8" s="7">
        <v>31.7</v>
      </c>
      <c r="H8" s="7">
        <f t="shared" ref="H8:H11" si="0">(E8+G8)*4+F8*9</f>
        <v>209.8</v>
      </c>
      <c r="I8" s="7">
        <v>13.39</v>
      </c>
    </row>
    <row r="9" spans="1:36" ht="11.1" customHeight="1" x14ac:dyDescent="0.2">
      <c r="A9" s="10"/>
      <c r="B9" s="20" t="s">
        <v>23</v>
      </c>
      <c r="C9" s="20"/>
      <c r="D9" s="6">
        <v>200</v>
      </c>
      <c r="E9" s="7">
        <v>0.1</v>
      </c>
      <c r="F9" s="7"/>
      <c r="G9" s="7">
        <v>11.9</v>
      </c>
      <c r="H9" s="7">
        <f t="shared" si="0"/>
        <v>48</v>
      </c>
      <c r="I9" s="7">
        <v>3.74</v>
      </c>
    </row>
    <row r="10" spans="1:36" ht="11.1" customHeight="1" x14ac:dyDescent="0.2">
      <c r="A10" s="10"/>
      <c r="B10" s="20" t="s">
        <v>17</v>
      </c>
      <c r="C10" s="20"/>
      <c r="D10" s="6">
        <v>55</v>
      </c>
      <c r="E10" s="7">
        <v>4.2</v>
      </c>
      <c r="F10" s="7">
        <v>0.8</v>
      </c>
      <c r="G10" s="7">
        <v>26.6</v>
      </c>
      <c r="H10" s="7">
        <f t="shared" si="0"/>
        <v>130.4</v>
      </c>
      <c r="I10" s="7">
        <v>3.21</v>
      </c>
    </row>
    <row r="11" spans="1:36" ht="11.1" customHeight="1" x14ac:dyDescent="0.2">
      <c r="A11" s="10"/>
      <c r="B11" s="20" t="s">
        <v>18</v>
      </c>
      <c r="C11" s="20"/>
      <c r="D11" s="6">
        <v>35</v>
      </c>
      <c r="E11" s="7">
        <v>2.7</v>
      </c>
      <c r="F11" s="7">
        <v>0.3</v>
      </c>
      <c r="G11" s="7">
        <v>17.2</v>
      </c>
      <c r="H11" s="7">
        <f t="shared" si="0"/>
        <v>82.3</v>
      </c>
      <c r="I11" s="7">
        <v>1.89</v>
      </c>
    </row>
    <row r="12" spans="1:36" ht="11.1" customHeight="1" x14ac:dyDescent="0.2">
      <c r="A12" s="10"/>
      <c r="B12" s="23" t="s">
        <v>29</v>
      </c>
      <c r="C12" s="24"/>
      <c r="D12" s="6"/>
      <c r="E12" s="7"/>
      <c r="F12" s="7"/>
      <c r="G12" s="7"/>
      <c r="H12" s="7"/>
      <c r="I12" s="7"/>
    </row>
    <row r="13" spans="1:36" s="19" customFormat="1" ht="11.1" customHeight="1" x14ac:dyDescent="0.2">
      <c r="A13" s="22" t="s">
        <v>13</v>
      </c>
      <c r="B13" s="22"/>
      <c r="C13" s="22"/>
      <c r="D13" s="17">
        <f>SUM(D5:D11)</f>
        <v>825</v>
      </c>
      <c r="E13" s="17">
        <f t="shared" ref="E13" si="1">SUM(E5:E11)</f>
        <v>26.3</v>
      </c>
      <c r="F13" s="17">
        <f t="shared" ref="F13" si="2">SUM(F5:F11)</f>
        <v>27.3</v>
      </c>
      <c r="G13" s="17">
        <f t="shared" ref="G13" si="3">SUM(G5:G11)</f>
        <v>115.8</v>
      </c>
      <c r="H13" s="17">
        <f ca="1">H11:O13</f>
        <v>0</v>
      </c>
      <c r="I13" s="18">
        <f>I5+I6+I7+I8+I9+I10+I11</f>
        <v>63.56</v>
      </c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</row>
    <row r="14" spans="1:36" ht="11.1" customHeight="1" x14ac:dyDescent="0.2">
      <c r="E14" s="2"/>
      <c r="F14" s="2"/>
      <c r="G14" s="2"/>
      <c r="H14" s="2"/>
      <c r="I14" s="3"/>
    </row>
    <row r="15" spans="1:36" ht="10.5" hidden="1" customHeight="1" x14ac:dyDescent="0.2">
      <c r="E15" s="2"/>
      <c r="F15" s="2"/>
      <c r="G15" s="2"/>
      <c r="H15" s="2"/>
      <c r="I15" s="3" t="s">
        <v>16</v>
      </c>
    </row>
    <row r="16" spans="1:36" s="14" customFormat="1" ht="10.5" hidden="1" customHeight="1" x14ac:dyDescent="0.2">
      <c r="A16" s="11" t="s">
        <v>19</v>
      </c>
      <c r="B16" s="12"/>
      <c r="C16" s="12"/>
      <c r="D16" s="13" t="s">
        <v>0</v>
      </c>
      <c r="E16" s="12" t="s">
        <v>11</v>
      </c>
      <c r="F16" s="12"/>
      <c r="G16" s="13" t="s">
        <v>2</v>
      </c>
      <c r="H16" s="12" t="s">
        <v>15</v>
      </c>
      <c r="I16" s="12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</row>
    <row r="17" spans="1:36" s="1" customFormat="1" ht="19.5" hidden="1" customHeight="1" x14ac:dyDescent="0.2">
      <c r="A17" s="25" t="s">
        <v>3</v>
      </c>
      <c r="B17" s="25" t="s">
        <v>4</v>
      </c>
      <c r="C17" s="25"/>
      <c r="D17" s="25" t="s">
        <v>5</v>
      </c>
      <c r="E17" s="27" t="s">
        <v>6</v>
      </c>
      <c r="F17" s="27"/>
      <c r="G17" s="27"/>
      <c r="H17" s="25" t="s">
        <v>7</v>
      </c>
      <c r="I17" s="25" t="s">
        <v>27</v>
      </c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</row>
    <row r="18" spans="1:36" s="1" customFormat="1" ht="21.75" hidden="1" customHeight="1" x14ac:dyDescent="0.2">
      <c r="A18" s="26"/>
      <c r="B18" s="28"/>
      <c r="C18" s="29"/>
      <c r="D18" s="26"/>
      <c r="E18" s="8" t="s">
        <v>8</v>
      </c>
      <c r="F18" s="8" t="s">
        <v>9</v>
      </c>
      <c r="G18" s="8" t="s">
        <v>10</v>
      </c>
      <c r="H18" s="26"/>
      <c r="I18" s="2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</row>
    <row r="19" spans="1:36" ht="10.5" hidden="1" customHeight="1" x14ac:dyDescent="0.2">
      <c r="A19" s="4" t="s">
        <v>12</v>
      </c>
      <c r="B19" s="21"/>
      <c r="C19" s="21"/>
      <c r="D19" s="9"/>
      <c r="E19" s="9"/>
      <c r="F19" s="9"/>
      <c r="G19" s="9"/>
      <c r="H19" s="9"/>
      <c r="I19" s="5"/>
    </row>
    <row r="20" spans="1:36" ht="10.5" hidden="1" customHeight="1" x14ac:dyDescent="0.2">
      <c r="A20" s="10"/>
      <c r="B20" s="20" t="s">
        <v>24</v>
      </c>
      <c r="C20" s="20"/>
      <c r="D20" s="6">
        <v>60</v>
      </c>
      <c r="E20" s="7">
        <v>1.1000000000000001</v>
      </c>
      <c r="F20" s="7">
        <v>3.7</v>
      </c>
      <c r="G20" s="7">
        <v>5.5</v>
      </c>
      <c r="H20" s="7">
        <f>(E20+G20)*4+F20*9</f>
        <v>59.7</v>
      </c>
      <c r="I20" s="7"/>
    </row>
    <row r="21" spans="1:36" ht="10.5" hidden="1" customHeight="1" x14ac:dyDescent="0.2">
      <c r="A21" s="10"/>
      <c r="B21" s="20" t="s">
        <v>25</v>
      </c>
      <c r="C21" s="20"/>
      <c r="D21" s="6">
        <v>200</v>
      </c>
      <c r="E21" s="7">
        <v>7.4</v>
      </c>
      <c r="F21" s="7">
        <v>5.3</v>
      </c>
      <c r="G21" s="7">
        <v>18.899999999999999</v>
      </c>
      <c r="H21" s="7">
        <f>(E21+G21)*4+F21*9</f>
        <v>152.89999999999998</v>
      </c>
      <c r="I21" s="7"/>
    </row>
    <row r="22" spans="1:36" ht="10.5" hidden="1" customHeight="1" x14ac:dyDescent="0.2">
      <c r="A22" s="10"/>
      <c r="B22" s="20" t="s">
        <v>26</v>
      </c>
      <c r="C22" s="20"/>
      <c r="D22" s="6">
        <v>90</v>
      </c>
      <c r="E22" s="7">
        <v>9.1999999999999993</v>
      </c>
      <c r="F22" s="7">
        <v>9.1999999999999993</v>
      </c>
      <c r="G22" s="7">
        <v>8.9</v>
      </c>
      <c r="H22" s="7">
        <f t="shared" ref="H22:H26" si="4">(E22+G22)*4+F22*9</f>
        <v>155.19999999999999</v>
      </c>
      <c r="I22" s="7"/>
    </row>
    <row r="23" spans="1:36" ht="10.5" hidden="1" customHeight="1" x14ac:dyDescent="0.2">
      <c r="A23" s="10"/>
      <c r="B23" s="20" t="s">
        <v>22</v>
      </c>
      <c r="C23" s="20"/>
      <c r="D23" s="6">
        <v>150</v>
      </c>
      <c r="E23" s="7">
        <v>3.2</v>
      </c>
      <c r="F23" s="7">
        <v>7.8</v>
      </c>
      <c r="G23" s="7">
        <v>31.7</v>
      </c>
      <c r="H23" s="7">
        <f t="shared" si="4"/>
        <v>209.8</v>
      </c>
      <c r="I23" s="7"/>
    </row>
    <row r="24" spans="1:36" ht="10.5" hidden="1" customHeight="1" x14ac:dyDescent="0.2">
      <c r="A24" s="10"/>
      <c r="B24" s="20" t="s">
        <v>23</v>
      </c>
      <c r="C24" s="20"/>
      <c r="D24" s="6">
        <v>200</v>
      </c>
      <c r="E24" s="7">
        <v>0.1</v>
      </c>
      <c r="F24" s="7"/>
      <c r="G24" s="7">
        <v>11.9</v>
      </c>
      <c r="H24" s="7">
        <f t="shared" si="4"/>
        <v>48</v>
      </c>
      <c r="I24" s="7"/>
    </row>
    <row r="25" spans="1:36" ht="10.5" hidden="1" customHeight="1" x14ac:dyDescent="0.2">
      <c r="A25" s="10"/>
      <c r="B25" s="20" t="s">
        <v>17</v>
      </c>
      <c r="C25" s="20"/>
      <c r="D25" s="6">
        <v>55</v>
      </c>
      <c r="E25" s="7">
        <v>4.2</v>
      </c>
      <c r="F25" s="7">
        <v>0.8</v>
      </c>
      <c r="G25" s="7">
        <v>26.6</v>
      </c>
      <c r="H25" s="7">
        <f t="shared" si="4"/>
        <v>130.4</v>
      </c>
      <c r="I25" s="7"/>
    </row>
    <row r="26" spans="1:36" ht="10.5" hidden="1" customHeight="1" x14ac:dyDescent="0.2">
      <c r="A26" s="10"/>
      <c r="B26" s="20" t="s">
        <v>18</v>
      </c>
      <c r="C26" s="20"/>
      <c r="D26" s="6">
        <v>35</v>
      </c>
      <c r="E26" s="7">
        <v>2.7</v>
      </c>
      <c r="F26" s="7">
        <v>0.3</v>
      </c>
      <c r="G26" s="7">
        <v>17.2</v>
      </c>
      <c r="H26" s="7">
        <f t="shared" si="4"/>
        <v>82.3</v>
      </c>
      <c r="I26" s="7"/>
    </row>
    <row r="27" spans="1:36" s="19" customFormat="1" ht="10.5" hidden="1" customHeight="1" x14ac:dyDescent="0.2">
      <c r="A27" s="22" t="s">
        <v>13</v>
      </c>
      <c r="B27" s="22"/>
      <c r="C27" s="22"/>
      <c r="D27" s="17">
        <f>SUM(D20:D26)</f>
        <v>790</v>
      </c>
      <c r="E27" s="17">
        <f t="shared" ref="E27" si="5">SUM(E20:E26)</f>
        <v>27.9</v>
      </c>
      <c r="F27" s="17">
        <f t="shared" ref="F27" si="6">SUM(F20:F26)</f>
        <v>27.1</v>
      </c>
      <c r="G27" s="17">
        <f t="shared" ref="G27" si="7">SUM(G20:G26)</f>
        <v>120.7</v>
      </c>
      <c r="H27" s="17">
        <f t="shared" ref="H27" si="8">SUM(H20:H26)</f>
        <v>838.29999999999984</v>
      </c>
      <c r="I27" s="18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</row>
    <row r="28" spans="1:36" ht="11.1" customHeight="1" x14ac:dyDescent="0.2"/>
  </sheetData>
  <mergeCells count="31">
    <mergeCell ref="I17:I18"/>
    <mergeCell ref="B26:C26"/>
    <mergeCell ref="A27:C27"/>
    <mergeCell ref="B19:C19"/>
    <mergeCell ref="B20:C20"/>
    <mergeCell ref="B21:C21"/>
    <mergeCell ref="B22:C22"/>
    <mergeCell ref="B24:C24"/>
    <mergeCell ref="B25:C25"/>
    <mergeCell ref="B23:C23"/>
    <mergeCell ref="A17:A18"/>
    <mergeCell ref="B17:C18"/>
    <mergeCell ref="D17:D18"/>
    <mergeCell ref="E17:G17"/>
    <mergeCell ref="H17:H18"/>
    <mergeCell ref="D2:D3"/>
    <mergeCell ref="E2:G2"/>
    <mergeCell ref="H2:H3"/>
    <mergeCell ref="I2:I3"/>
    <mergeCell ref="A2:A3"/>
    <mergeCell ref="B2:C3"/>
    <mergeCell ref="B10:C10"/>
    <mergeCell ref="B11:C11"/>
    <mergeCell ref="B4:C4"/>
    <mergeCell ref="A13:C13"/>
    <mergeCell ref="B7:C7"/>
    <mergeCell ref="B5:C5"/>
    <mergeCell ref="B6:C6"/>
    <mergeCell ref="B8:C8"/>
    <mergeCell ref="B9:C9"/>
    <mergeCell ref="B12:C12"/>
  </mergeCells>
  <pageMargins left="0.39370078740157483" right="0.39370078740157483" top="0.39370078740157483" bottom="0.39370078740157483" header="0" footer="0"/>
  <pageSetup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lastPrinted>2023-01-19T03:17:03Z</cp:lastPrinted>
  <dcterms:modified xsi:type="dcterms:W3CDTF">2023-02-07T08:48:25Z</dcterms:modified>
</cp:coreProperties>
</file>